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BuÇalışmaKitabı"/>
  <mc:AlternateContent xmlns:mc="http://schemas.openxmlformats.org/markup-compatibility/2006">
    <mc:Choice Requires="x15">
      <x15ac:absPath xmlns:x15ac="http://schemas.microsoft.com/office/spreadsheetml/2010/11/ac" url="C:\Users\baharyaslica.MALTEPE\Desktop\"/>
    </mc:Choice>
  </mc:AlternateContent>
  <xr:revisionPtr revIDLastSave="0" documentId="8_{3F8244B2-96DB-4C38-A9DE-90C6F01A52F6}" xr6:coauthVersionLast="36" xr6:coauthVersionMax="36" xr10:uidLastSave="{00000000-0000-0000-0000-000000000000}"/>
  <bookViews>
    <workbookView xWindow="0" yWindow="0" windowWidth="25200" windowHeight="11790" xr2:uid="{00000000-000D-0000-FFFF-FFFF00000000}"/>
  </bookViews>
  <sheets>
    <sheet name="2024" sheetId="5" r:id="rId1"/>
  </sheets>
  <definedNames>
    <definedName name="_xlnm.Print_Area" localSheetId="0">'2024'!$A$1:$T$22</definedName>
  </definedNames>
  <calcPr calcId="191029"/>
  <fileRecoveryPr repairLoad="1"/>
</workbook>
</file>

<file path=xl/calcChain.xml><?xml version="1.0" encoding="utf-8"?>
<calcChain xmlns="http://schemas.openxmlformats.org/spreadsheetml/2006/main">
  <c r="R21" i="5" l="1"/>
  <c r="S21" i="5" s="1"/>
  <c r="K14" i="5" s="1"/>
  <c r="R20" i="5"/>
  <c r="S20" i="5" s="1"/>
  <c r="K13" i="5" s="1"/>
  <c r="R19" i="5"/>
  <c r="S19" i="5" s="1"/>
  <c r="K12" i="5" s="1"/>
  <c r="R18" i="5"/>
  <c r="S18" i="5" s="1"/>
  <c r="K11" i="5" s="1"/>
  <c r="S11" i="5" l="1"/>
</calcChain>
</file>

<file path=xl/sharedStrings.xml><?xml version="1.0" encoding="utf-8"?>
<sst xmlns="http://schemas.openxmlformats.org/spreadsheetml/2006/main" count="67" uniqueCount="54">
  <si>
    <t>Doküman No</t>
  </si>
  <si>
    <t>FR-407</t>
  </si>
  <si>
    <t>Yayın Tarihi</t>
  </si>
  <si>
    <t>Revizyon Tarihi</t>
  </si>
  <si>
    <t>-</t>
  </si>
  <si>
    <t>Revizyon no</t>
  </si>
  <si>
    <t>SÜREÇ ADI:</t>
  </si>
  <si>
    <t>Birim:</t>
  </si>
  <si>
    <t>Bilgi İşlem Daire Başkanlığı</t>
  </si>
  <si>
    <t>Puanlama
(%)</t>
  </si>
  <si>
    <t>Sonuç</t>
  </si>
  <si>
    <t>100 - 90</t>
  </si>
  <si>
    <t>89 - 80</t>
  </si>
  <si>
    <t>79 - 60</t>
  </si>
  <si>
    <t>59 - 60</t>
  </si>
  <si>
    <t>Mükemmel</t>
  </si>
  <si>
    <t>Başarılı</t>
  </si>
  <si>
    <t>İyileştirilmeli</t>
  </si>
  <si>
    <t>Başarısız</t>
  </si>
  <si>
    <t>İlişkili Olduğu Stratejik Plan No</t>
  </si>
  <si>
    <t>PG No</t>
  </si>
  <si>
    <t>Performans Göstergeleri</t>
  </si>
  <si>
    <t>2024
Hedefi</t>
  </si>
  <si>
    <t>Hedef Yılı Gerçekleşme Göstergeleri</t>
  </si>
  <si>
    <t>TOPLAM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</si>
  <si>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</si>
  <si>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</si>
  <si>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</si>
  <si>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</si>
  <si>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</si>
  <si>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</si>
  <si>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</si>
  <si>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</si>
  <si>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</si>
  <si>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</si>
  <si>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</si>
  <si>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</si>
  <si>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PG
4.5.1</t>
  </si>
  <si>
    <t>Tamamlanan yazılım projesi
sayısı</t>
  </si>
  <si>
    <t>PG
4.5.2</t>
  </si>
  <si>
    <t>Kablosuz internet erişim noktası sayısı</t>
  </si>
  <si>
    <t>PG
4.5.3</t>
  </si>
  <si>
    <t>Fiziksel sunucu sayısı</t>
  </si>
  <si>
    <t xml:space="preserve">Sanal Sunucu Sayısı </t>
  </si>
  <si>
    <t>2020–2024 SP
SA4 H4.5</t>
  </si>
  <si>
    <t>Önceki Yıl Hedefi
2023</t>
  </si>
  <si>
    <t xml:space="preserve"> Bilgi İşlem Yönetim Süreci</t>
  </si>
  <si>
    <t>SÜREÇ PERFORMANS İZLEME KARNESİ -2023 YILI</t>
  </si>
  <si>
    <t>2023 Yılı Gerçekleşme Performansı
(%)</t>
  </si>
  <si>
    <t>PG4.5.1</t>
  </si>
  <si>
    <t>PG4.5.2</t>
  </si>
  <si>
    <t>PG4.5.3</t>
  </si>
  <si>
    <t>Hedef Etkisi (%)</t>
  </si>
  <si>
    <t>2023 yılı Performans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</si>
</sst>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b/>
      <sz val="10"/>
      <color rgb="FF002060"/>
      <name val="Cambria"/>
      <charset val="162"/>
    </font>
    <font>
      <sz val="10"/>
      <color theme="1"/>
      <name val="Cambria"/>
      <charset val="162"/>
    </font>
    <font>
      <sz val="11"/>
      <color theme="1"/>
      <name val="Cambria"/>
      <charset val="162"/>
    </font>
    <font>
      <b/>
      <sz val="20"/>
      <name val="Cambria"/>
      <charset val="162"/>
    </font>
    <font>
      <b/>
      <sz val="10"/>
      <name val="Cambria"/>
      <charset val="162"/>
    </font>
    <font>
      <sz val="10"/>
      <name val="Cambria"/>
      <charset val="162"/>
    </font>
    <font>
      <b/>
      <sz val="11"/>
      <color rgb="FF002060"/>
      <name val="Cambria"/>
      <charset val="162"/>
    </font>
    <font>
      <sz val="11"/>
      <color theme="1"/>
      <name val="Calibri"/>
      <charset val="134"/>
      <scheme val="minor"/>
    </font>
    <font>
      <b/>
      <sz val="10"/>
      <color rgb="FF002060"/>
      <name val="Cambria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auto="1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auto="1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auto="1"/>
      </left>
      <right/>
      <top style="thin">
        <color auto="1"/>
      </top>
      <bottom style="thin">
        <color theme="0" tint="-0.24994659260841701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auto="1"/>
      </bottom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auto="1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 applyBorder="1" applyAlignment="1">
      <alignment horizontal="center"/>
    </xf>
    <xf numFmtId="0" fontId="3" fillId="0" borderId="3" xfId="0" applyFont="1" applyBorder="1"/>
    <xf numFmtId="0" fontId="3" fillId="0" borderId="0" xfId="0" applyFont="1" applyBorder="1"/>
    <xf numFmtId="0" fontId="5" fillId="3" borderId="7" xfId="0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left"/>
    </xf>
    <xf numFmtId="0" fontId="6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3" borderId="8" xfId="0" applyFont="1" applyFill="1" applyBorder="1" applyAlignment="1">
      <alignment horizontal="right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textRotation="90"/>
    </xf>
    <xf numFmtId="3" fontId="2" fillId="0" borderId="8" xfId="0" applyNumberFormat="1" applyFont="1" applyBorder="1" applyAlignment="1">
      <alignment horizontal="center" vertical="center" shrinkToFit="1"/>
    </xf>
    <xf numFmtId="3" fontId="2" fillId="0" borderId="16" xfId="0" applyNumberFormat="1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1" fontId="6" fillId="0" borderId="25" xfId="1" applyNumberFormat="1" applyFont="1" applyBorder="1" applyAlignment="1">
      <alignment horizontal="center" vertical="center"/>
    </xf>
    <xf numFmtId="1" fontId="6" fillId="0" borderId="26" xfId="1" applyNumberFormat="1" applyFont="1" applyBorder="1" applyAlignment="1">
      <alignment horizontal="center" vertical="center"/>
    </xf>
    <xf numFmtId="1" fontId="6" fillId="0" borderId="27" xfId="1" applyNumberFormat="1" applyFont="1" applyBorder="1" applyAlignment="1">
      <alignment horizontal="center" vertical="center"/>
    </xf>
    <xf numFmtId="9" fontId="5" fillId="0" borderId="8" xfId="1" applyFont="1" applyBorder="1" applyAlignment="1">
      <alignment horizontal="center" vertical="center"/>
    </xf>
    <xf numFmtId="9" fontId="5" fillId="0" borderId="16" xfId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3" fillId="0" borderId="4" xfId="0" applyFont="1" applyBorder="1"/>
    <xf numFmtId="0" fontId="1" fillId="0" borderId="28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3" borderId="28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9" fontId="6" fillId="2" borderId="8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/>
    </xf>
    <xf numFmtId="9" fontId="6" fillId="7" borderId="25" xfId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33" xfId="0" applyFont="1" applyBorder="1" applyAlignment="1">
      <alignment horizontal="left"/>
    </xf>
    <xf numFmtId="14" fontId="6" fillId="0" borderId="34" xfId="0" applyNumberFormat="1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35" xfId="0" applyFont="1" applyBorder="1" applyAlignment="1">
      <alignment horizontal="left"/>
    </xf>
    <xf numFmtId="1" fontId="6" fillId="0" borderId="28" xfId="0" applyNumberFormat="1" applyFont="1" applyBorder="1" applyAlignment="1">
      <alignment horizontal="center" vertical="center"/>
    </xf>
    <xf numFmtId="0" fontId="1" fillId="3" borderId="28" xfId="0" applyFont="1" applyFill="1" applyBorder="1" applyAlignment="1">
      <alignment horizontal="center" wrapText="1"/>
    </xf>
    <xf numFmtId="0" fontId="6" fillId="4" borderId="37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/>
    </xf>
    <xf numFmtId="9" fontId="5" fillId="0" borderId="29" xfId="1" applyFont="1" applyBorder="1" applyAlignment="1">
      <alignment horizontal="center" vertical="center"/>
    </xf>
    <xf numFmtId="0" fontId="2" fillId="0" borderId="25" xfId="0" applyFont="1" applyBorder="1" applyAlignment="1">
      <alignment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7" borderId="36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left" wrapText="1"/>
    </xf>
    <xf numFmtId="0" fontId="1" fillId="3" borderId="27" xfId="0" applyFont="1" applyFill="1" applyBorder="1" applyAlignment="1">
      <alignment horizontal="left" wrapText="1"/>
    </xf>
    <xf numFmtId="0" fontId="1" fillId="3" borderId="38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0</xdr:rowOff>
    </xdr:from>
    <xdr:to>
      <xdr:col>0</xdr:col>
      <xdr:colOff>1079500</xdr:colOff>
      <xdr:row>4</xdr:row>
      <xdr:rowOff>184150</xdr:rowOff>
    </xdr:to>
    <xdr:pic>
      <xdr:nvPicPr>
        <xdr:cNvPr id="2" name="Resim 1" descr="C:\Users\safakgunduz\Desktop\unnamed.png">
          <a:extLst>
            <a:ext uri="{FF2B5EF4-FFF2-40B4-BE49-F238E27FC236}">
              <a16:creationId xmlns:a16="http://schemas.microsoft.com/office/drawing/2014/main" id="{C2AF5D16-DA10-419B-87D2-D149294AC15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0" y="190500"/>
          <a:ext cx="889000" cy="755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114"/>
  <sheetViews>
    <sheetView tabSelected="1" zoomScaleNormal="100" workbookViewId="0">
      <selection activeCell="A12" sqref="A12"/>
    </sheetView>
  </sheetViews>
  <sheetFormatPr defaultRowHeight="15"/>
  <cols>
    <col min="1" max="1" width="18.42578125" customWidth="1"/>
    <col min="2" max="2" width="19.42578125" customWidth="1"/>
    <col min="3" max="3" width="35.5703125" customWidth="1"/>
    <col min="4" max="4" width="15.85546875" customWidth="1"/>
    <col min="17" max="17" width="11.85546875" customWidth="1"/>
    <col min="19" max="19" width="12.28515625" customWidth="1"/>
    <col min="20" max="20" width="12" bestFit="1" customWidth="1"/>
  </cols>
  <sheetData>
    <row r="2" spans="1:21">
      <c r="A2" s="60"/>
      <c r="B2" s="63" t="s">
        <v>47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4"/>
      <c r="R2" s="33" t="s">
        <v>0</v>
      </c>
      <c r="S2" s="34"/>
      <c r="T2" s="69" t="s">
        <v>1</v>
      </c>
      <c r="U2" s="45"/>
    </row>
    <row r="3" spans="1:21">
      <c r="A3" s="61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6"/>
      <c r="R3" s="35" t="s">
        <v>2</v>
      </c>
      <c r="S3" s="36"/>
      <c r="T3" s="70">
        <v>45603</v>
      </c>
      <c r="U3" s="45"/>
    </row>
    <row r="4" spans="1:21">
      <c r="A4" s="61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6"/>
      <c r="R4" s="35" t="s">
        <v>3</v>
      </c>
      <c r="S4" s="36"/>
      <c r="T4" s="71" t="s">
        <v>4</v>
      </c>
      <c r="U4" s="45"/>
    </row>
    <row r="5" spans="1:21">
      <c r="A5" s="62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8"/>
      <c r="R5" s="37" t="s">
        <v>5</v>
      </c>
      <c r="S5" s="38"/>
      <c r="T5" s="72">
        <v>0</v>
      </c>
      <c r="U5" s="45"/>
    </row>
    <row r="6" spans="1:21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1"/>
      <c r="S6" s="3"/>
      <c r="T6" s="46"/>
    </row>
    <row r="7" spans="1:21">
      <c r="A7" s="4" t="s">
        <v>6</v>
      </c>
      <c r="B7" s="59" t="s">
        <v>46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47"/>
    </row>
    <row r="8" spans="1:21">
      <c r="A8" s="4" t="s">
        <v>7</v>
      </c>
      <c r="B8" s="5" t="s">
        <v>8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47"/>
    </row>
    <row r="9" spans="1:2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48"/>
    </row>
    <row r="10" spans="1:21" ht="51">
      <c r="A10" s="8" t="s">
        <v>9</v>
      </c>
      <c r="B10" s="9"/>
      <c r="C10" s="9"/>
      <c r="D10" s="9"/>
      <c r="E10" s="22"/>
      <c r="F10" s="85" t="s">
        <v>21</v>
      </c>
      <c r="G10" s="86"/>
      <c r="H10" s="27" t="s">
        <v>52</v>
      </c>
      <c r="I10" s="28"/>
      <c r="J10" s="28"/>
      <c r="K10" s="15" t="s">
        <v>53</v>
      </c>
      <c r="L10" s="28"/>
      <c r="M10" s="28"/>
      <c r="N10" s="27"/>
      <c r="O10" s="28"/>
      <c r="P10" s="28"/>
      <c r="Q10" s="28"/>
      <c r="R10" s="28"/>
      <c r="S10" s="57" t="s">
        <v>48</v>
      </c>
      <c r="T10" s="49" t="s">
        <v>10</v>
      </c>
    </row>
    <row r="11" spans="1:21" ht="25.5" customHeight="1">
      <c r="A11" s="10" t="s">
        <v>11</v>
      </c>
      <c r="B11" s="82" t="s">
        <v>12</v>
      </c>
      <c r="C11" s="11" t="s">
        <v>13</v>
      </c>
      <c r="D11" s="23" t="s">
        <v>14</v>
      </c>
      <c r="E11" s="22"/>
      <c r="F11" s="79" t="s">
        <v>49</v>
      </c>
      <c r="G11" s="80"/>
      <c r="H11" s="29">
        <v>50</v>
      </c>
      <c r="I11" s="29"/>
      <c r="J11" s="29"/>
      <c r="K11" s="56">
        <f>S18</f>
        <v>1</v>
      </c>
      <c r="L11" s="29"/>
      <c r="M11" s="29"/>
      <c r="N11" s="29"/>
      <c r="O11" s="29"/>
      <c r="P11" s="29"/>
      <c r="R11" s="40"/>
      <c r="S11" s="58">
        <f>(H11*K11+H12*K12+H13*K13+H14*K14)/100</f>
        <v>0.89333333333333331</v>
      </c>
      <c r="T11" s="81" t="s">
        <v>16</v>
      </c>
    </row>
    <row r="12" spans="1:21">
      <c r="A12" s="53"/>
      <c r="B12" s="83"/>
      <c r="C12" s="54"/>
      <c r="D12" s="55"/>
      <c r="E12" s="22"/>
      <c r="F12" s="79" t="s">
        <v>50</v>
      </c>
      <c r="G12" s="80"/>
      <c r="H12" s="29">
        <v>30</v>
      </c>
      <c r="I12" s="29"/>
      <c r="J12" s="29"/>
      <c r="K12" s="56">
        <f>S19</f>
        <v>0.6875</v>
      </c>
      <c r="L12" s="29"/>
      <c r="M12" s="29"/>
      <c r="N12" s="29"/>
      <c r="O12" s="29"/>
      <c r="P12" s="29"/>
      <c r="Q12" s="39"/>
      <c r="R12" s="40"/>
      <c r="S12" s="41"/>
      <c r="T12" s="73"/>
    </row>
    <row r="13" spans="1:21">
      <c r="A13" s="53"/>
      <c r="B13" s="83"/>
      <c r="C13" s="54"/>
      <c r="D13" s="55"/>
      <c r="E13" s="22"/>
      <c r="F13" s="79" t="s">
        <v>51</v>
      </c>
      <c r="G13" s="80"/>
      <c r="H13" s="29">
        <v>10</v>
      </c>
      <c r="I13" s="29"/>
      <c r="J13" s="29"/>
      <c r="K13" s="56">
        <f>S20</f>
        <v>0.93333333333333335</v>
      </c>
      <c r="L13" s="29"/>
      <c r="M13" s="29"/>
      <c r="N13" s="29"/>
      <c r="O13" s="29"/>
      <c r="P13" s="29"/>
      <c r="Q13" s="39"/>
      <c r="R13" s="40"/>
      <c r="S13" s="41"/>
      <c r="T13" s="73"/>
    </row>
    <row r="14" spans="1:21">
      <c r="A14" s="12" t="s">
        <v>15</v>
      </c>
      <c r="B14" s="84" t="s">
        <v>16</v>
      </c>
      <c r="C14" s="13" t="s">
        <v>17</v>
      </c>
      <c r="D14" s="24" t="s">
        <v>18</v>
      </c>
      <c r="E14" s="22"/>
      <c r="F14" s="79" t="s">
        <v>51</v>
      </c>
      <c r="G14" s="80"/>
      <c r="H14" s="29">
        <v>10</v>
      </c>
      <c r="I14" s="29"/>
      <c r="J14" s="29"/>
      <c r="K14" s="56">
        <f>S21</f>
        <v>0.9375</v>
      </c>
      <c r="L14" s="29"/>
      <c r="M14" s="29"/>
      <c r="N14" s="29"/>
      <c r="O14" s="29"/>
      <c r="P14" s="29"/>
      <c r="Q14" s="39"/>
      <c r="R14" s="40"/>
      <c r="S14" s="41"/>
      <c r="T14" s="73"/>
    </row>
    <row r="15" spans="1:21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48"/>
    </row>
    <row r="16" spans="1:21" ht="51">
      <c r="A16" s="14" t="s">
        <v>19</v>
      </c>
      <c r="B16" s="15" t="s">
        <v>20</v>
      </c>
      <c r="C16" s="16" t="s">
        <v>21</v>
      </c>
      <c r="D16" s="15" t="s">
        <v>45</v>
      </c>
      <c r="E16" s="15" t="s">
        <v>22</v>
      </c>
      <c r="F16" s="87" t="s">
        <v>23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9"/>
      <c r="S16" s="57" t="s">
        <v>48</v>
      </c>
      <c r="T16" s="74" t="s">
        <v>10</v>
      </c>
    </row>
    <row r="17" spans="1:20" ht="45">
      <c r="A17" s="14"/>
      <c r="B17" s="15"/>
      <c r="C17" s="16"/>
      <c r="D17" s="15"/>
      <c r="E17" s="15"/>
      <c r="F17" s="30" t="s">
        <v>25</v>
      </c>
      <c r="G17" s="30" t="s">
        <v>26</v>
      </c>
      <c r="H17" s="30" t="s">
        <v>27</v>
      </c>
      <c r="I17" s="30" t="s">
        <v>28</v>
      </c>
      <c r="J17" s="30" t="s">
        <v>29</v>
      </c>
      <c r="K17" s="30" t="s">
        <v>30</v>
      </c>
      <c r="L17" s="30" t="s">
        <v>31</v>
      </c>
      <c r="M17" s="30" t="s">
        <v>32</v>
      </c>
      <c r="N17" s="30" t="s">
        <v>33</v>
      </c>
      <c r="O17" s="30" t="s">
        <v>34</v>
      </c>
      <c r="P17" s="30" t="s">
        <v>35</v>
      </c>
      <c r="Q17" s="30" t="s">
        <v>36</v>
      </c>
      <c r="R17" s="30" t="s">
        <v>24</v>
      </c>
      <c r="S17" s="15"/>
      <c r="T17" s="74"/>
    </row>
    <row r="18" spans="1:20" ht="25.5">
      <c r="A18" s="52" t="s">
        <v>44</v>
      </c>
      <c r="B18" s="17" t="s">
        <v>37</v>
      </c>
      <c r="C18" s="78" t="s">
        <v>38</v>
      </c>
      <c r="D18" s="25">
        <v>14</v>
      </c>
      <c r="E18" s="25">
        <v>15</v>
      </c>
      <c r="F18" s="31">
        <v>1</v>
      </c>
      <c r="G18" s="31">
        <v>1</v>
      </c>
      <c r="H18" s="31">
        <v>2</v>
      </c>
      <c r="I18" s="31">
        <v>1</v>
      </c>
      <c r="J18" s="31">
        <v>1</v>
      </c>
      <c r="K18" s="31">
        <v>1</v>
      </c>
      <c r="L18" s="31">
        <v>2</v>
      </c>
      <c r="M18" s="31">
        <v>1</v>
      </c>
      <c r="N18" s="31">
        <v>1</v>
      </c>
      <c r="O18" s="31">
        <v>2</v>
      </c>
      <c r="P18" s="31">
        <v>1</v>
      </c>
      <c r="Q18" s="31">
        <v>1</v>
      </c>
      <c r="R18" s="31">
        <f>SUM(F18:Q18)</f>
        <v>15</v>
      </c>
      <c r="S18" s="42">
        <f>R18/E18</f>
        <v>1</v>
      </c>
      <c r="T18" s="75" t="s">
        <v>15</v>
      </c>
    </row>
    <row r="19" spans="1:20" ht="25.5">
      <c r="A19" s="52" t="s">
        <v>44</v>
      </c>
      <c r="B19" s="17" t="s">
        <v>39</v>
      </c>
      <c r="C19" s="78" t="s">
        <v>40</v>
      </c>
      <c r="D19" s="25">
        <v>750</v>
      </c>
      <c r="E19" s="25">
        <v>800</v>
      </c>
      <c r="F19" s="31">
        <v>50</v>
      </c>
      <c r="G19" s="31">
        <v>50</v>
      </c>
      <c r="H19" s="31">
        <v>50</v>
      </c>
      <c r="I19" s="31">
        <v>50</v>
      </c>
      <c r="J19" s="31">
        <v>50</v>
      </c>
      <c r="K19" s="31">
        <v>50</v>
      </c>
      <c r="L19" s="31">
        <v>50</v>
      </c>
      <c r="M19" s="31">
        <v>50</v>
      </c>
      <c r="N19" s="31">
        <v>50</v>
      </c>
      <c r="O19" s="31">
        <v>50</v>
      </c>
      <c r="P19" s="31">
        <v>50</v>
      </c>
      <c r="Q19" s="31">
        <v>0</v>
      </c>
      <c r="R19" s="31">
        <f>SUM(F19:Q19)</f>
        <v>550</v>
      </c>
      <c r="S19" s="42">
        <f>R19/E19</f>
        <v>0.6875</v>
      </c>
      <c r="T19" s="76" t="s">
        <v>17</v>
      </c>
    </row>
    <row r="20" spans="1:20" ht="25.5">
      <c r="A20" s="52" t="s">
        <v>44</v>
      </c>
      <c r="B20" s="17" t="s">
        <v>41</v>
      </c>
      <c r="C20" s="78" t="s">
        <v>42</v>
      </c>
      <c r="D20" s="25">
        <v>14</v>
      </c>
      <c r="E20" s="25">
        <v>15</v>
      </c>
      <c r="F20" s="31">
        <v>2</v>
      </c>
      <c r="G20" s="31">
        <v>1</v>
      </c>
      <c r="H20" s="31">
        <v>1</v>
      </c>
      <c r="I20" s="31">
        <v>1</v>
      </c>
      <c r="J20" s="31">
        <v>1</v>
      </c>
      <c r="K20" s="31">
        <v>1</v>
      </c>
      <c r="L20" s="31">
        <v>2</v>
      </c>
      <c r="M20" s="31">
        <v>1</v>
      </c>
      <c r="N20" s="31">
        <v>1</v>
      </c>
      <c r="O20" s="31">
        <v>1</v>
      </c>
      <c r="P20" s="31">
        <v>1</v>
      </c>
      <c r="Q20" s="31">
        <v>1</v>
      </c>
      <c r="R20" s="31">
        <f t="shared" ref="R20:R21" si="0">SUM(F20:Q20)</f>
        <v>14</v>
      </c>
      <c r="S20" s="42">
        <f>R20/E20</f>
        <v>0.93333333333333335</v>
      </c>
      <c r="T20" s="81" t="s">
        <v>16</v>
      </c>
    </row>
    <row r="21" spans="1:20" ht="25.5">
      <c r="A21" s="52" t="s">
        <v>44</v>
      </c>
      <c r="B21" s="17" t="s">
        <v>41</v>
      </c>
      <c r="C21" s="78" t="s">
        <v>43</v>
      </c>
      <c r="D21" s="25">
        <v>150</v>
      </c>
      <c r="E21" s="25">
        <v>160</v>
      </c>
      <c r="F21" s="31">
        <v>13</v>
      </c>
      <c r="G21" s="31">
        <v>12</v>
      </c>
      <c r="H21" s="31">
        <v>13</v>
      </c>
      <c r="I21" s="31">
        <v>13</v>
      </c>
      <c r="J21" s="31">
        <v>12</v>
      </c>
      <c r="K21" s="31">
        <v>12</v>
      </c>
      <c r="L21" s="31">
        <v>13</v>
      </c>
      <c r="M21" s="31">
        <v>13</v>
      </c>
      <c r="N21" s="31">
        <v>12</v>
      </c>
      <c r="O21" s="31">
        <v>12</v>
      </c>
      <c r="P21" s="31">
        <v>13</v>
      </c>
      <c r="Q21" s="31">
        <v>12</v>
      </c>
      <c r="R21" s="31">
        <f t="shared" si="0"/>
        <v>150</v>
      </c>
      <c r="S21" s="42">
        <f>R21/E21</f>
        <v>0.9375</v>
      </c>
      <c r="T21" s="81" t="s">
        <v>16</v>
      </c>
    </row>
    <row r="22" spans="1:20" ht="11.25" customHeight="1">
      <c r="A22" s="18"/>
      <c r="B22" s="19"/>
      <c r="C22" s="20"/>
      <c r="D22" s="20"/>
      <c r="E22" s="26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43"/>
      <c r="T22" s="77"/>
    </row>
    <row r="23" spans="1:20">
      <c r="C23" s="21"/>
      <c r="D23" s="21"/>
      <c r="R23" s="44"/>
    </row>
    <row r="24" spans="1:20">
      <c r="C24" s="21"/>
      <c r="D24" s="21"/>
      <c r="R24" s="44"/>
    </row>
    <row r="25" spans="1:20">
      <c r="C25" s="21"/>
      <c r="D25" s="21"/>
      <c r="R25" s="44"/>
    </row>
    <row r="26" spans="1:20">
      <c r="C26" s="21"/>
      <c r="D26" s="21"/>
      <c r="R26" s="44"/>
    </row>
    <row r="27" spans="1:20">
      <c r="C27" s="21"/>
      <c r="D27" s="21"/>
      <c r="R27" s="44"/>
    </row>
    <row r="28" spans="1:20">
      <c r="C28" s="21"/>
      <c r="D28" s="21"/>
      <c r="R28" s="44"/>
    </row>
    <row r="29" spans="1:20">
      <c r="C29" s="21"/>
      <c r="D29" s="21"/>
      <c r="R29" s="44"/>
    </row>
    <row r="30" spans="1:20">
      <c r="C30" s="21"/>
      <c r="D30" s="21"/>
      <c r="R30" s="44"/>
    </row>
    <row r="31" spans="1:20">
      <c r="C31" s="21"/>
      <c r="D31" s="21"/>
      <c r="R31" s="44"/>
    </row>
    <row r="32" spans="1:20">
      <c r="C32" s="21"/>
      <c r="D32" s="21"/>
      <c r="R32" s="44"/>
    </row>
    <row r="33" spans="3:18">
      <c r="C33" s="21"/>
      <c r="D33" s="21"/>
      <c r="R33" s="44"/>
    </row>
    <row r="34" spans="3:18">
      <c r="C34" s="21"/>
      <c r="D34" s="21"/>
      <c r="R34" s="44"/>
    </row>
    <row r="35" spans="3:18">
      <c r="C35" s="21"/>
      <c r="D35" s="21"/>
      <c r="R35" s="44"/>
    </row>
    <row r="36" spans="3:18">
      <c r="C36" s="21"/>
      <c r="D36" s="21"/>
      <c r="R36" s="44"/>
    </row>
    <row r="37" spans="3:18">
      <c r="C37" s="21"/>
      <c r="D37" s="21"/>
      <c r="R37" s="44"/>
    </row>
    <row r="38" spans="3:18">
      <c r="C38" s="21"/>
      <c r="D38" s="21"/>
      <c r="R38" s="44"/>
    </row>
    <row r="39" spans="3:18">
      <c r="C39" s="21"/>
      <c r="D39" s="21"/>
      <c r="R39" s="44"/>
    </row>
    <row r="40" spans="3:18">
      <c r="C40" s="21"/>
      <c r="D40" s="21"/>
      <c r="R40" s="44"/>
    </row>
    <row r="41" spans="3:18">
      <c r="C41" s="21"/>
      <c r="D41" s="21"/>
      <c r="R41" s="44"/>
    </row>
    <row r="42" spans="3:18">
      <c r="C42" s="21"/>
      <c r="D42" s="21"/>
      <c r="R42" s="44"/>
    </row>
    <row r="43" spans="3:18">
      <c r="C43" s="21"/>
      <c r="D43" s="21"/>
      <c r="R43" s="44"/>
    </row>
    <row r="44" spans="3:18">
      <c r="C44" s="21"/>
      <c r="D44" s="21"/>
      <c r="R44" s="44"/>
    </row>
    <row r="45" spans="3:18">
      <c r="C45" s="21"/>
      <c r="D45" s="21"/>
      <c r="R45" s="44"/>
    </row>
    <row r="46" spans="3:18">
      <c r="C46" s="21"/>
      <c r="D46" s="21"/>
      <c r="R46" s="44"/>
    </row>
    <row r="47" spans="3:18">
      <c r="C47" s="21"/>
      <c r="D47" s="21"/>
      <c r="R47" s="44"/>
    </row>
    <row r="48" spans="3:18">
      <c r="C48" s="21"/>
      <c r="D48" s="21"/>
      <c r="R48" s="44"/>
    </row>
    <row r="49" spans="3:18">
      <c r="C49" s="21"/>
      <c r="D49" s="21"/>
      <c r="R49" s="44"/>
    </row>
    <row r="50" spans="3:18">
      <c r="C50" s="21"/>
      <c r="D50" s="21"/>
      <c r="R50" s="44"/>
    </row>
    <row r="51" spans="3:18">
      <c r="C51" s="21"/>
      <c r="D51" s="21"/>
      <c r="R51" s="44"/>
    </row>
    <row r="52" spans="3:18">
      <c r="C52" s="21"/>
      <c r="D52" s="21"/>
      <c r="R52" s="44"/>
    </row>
    <row r="53" spans="3:18">
      <c r="C53" s="21"/>
      <c r="D53" s="21"/>
      <c r="R53" s="44"/>
    </row>
    <row r="54" spans="3:18">
      <c r="C54" s="21"/>
      <c r="D54" s="21"/>
      <c r="R54" s="44"/>
    </row>
    <row r="55" spans="3:18">
      <c r="C55" s="21"/>
      <c r="D55" s="21"/>
      <c r="R55" s="44"/>
    </row>
    <row r="56" spans="3:18">
      <c r="C56" s="21"/>
      <c r="D56" s="21"/>
      <c r="R56" s="44"/>
    </row>
    <row r="57" spans="3:18">
      <c r="C57" s="21"/>
      <c r="D57" s="21"/>
      <c r="R57" s="44"/>
    </row>
    <row r="58" spans="3:18">
      <c r="C58" s="21"/>
      <c r="D58" s="21"/>
      <c r="R58" s="44"/>
    </row>
    <row r="59" spans="3:18">
      <c r="C59" s="21"/>
      <c r="D59" s="21"/>
      <c r="R59" s="44"/>
    </row>
    <row r="60" spans="3:18">
      <c r="C60" s="21"/>
      <c r="D60" s="21"/>
      <c r="R60" s="44"/>
    </row>
    <row r="61" spans="3:18">
      <c r="C61" s="21"/>
      <c r="D61" s="21"/>
      <c r="R61" s="44"/>
    </row>
    <row r="62" spans="3:18">
      <c r="C62" s="21"/>
      <c r="D62" s="21"/>
      <c r="R62" s="44"/>
    </row>
    <row r="63" spans="3:18">
      <c r="C63" s="21"/>
      <c r="D63" s="21"/>
      <c r="R63" s="44"/>
    </row>
    <row r="64" spans="3:18">
      <c r="C64" s="21"/>
      <c r="D64" s="21"/>
      <c r="R64" s="44"/>
    </row>
    <row r="65" spans="3:18">
      <c r="C65" s="21"/>
      <c r="D65" s="21"/>
      <c r="R65" s="44"/>
    </row>
    <row r="66" spans="3:18">
      <c r="C66" s="21"/>
      <c r="D66" s="21"/>
      <c r="R66" s="44"/>
    </row>
    <row r="67" spans="3:18">
      <c r="C67" s="21"/>
      <c r="D67" s="21"/>
      <c r="R67" s="44"/>
    </row>
    <row r="68" spans="3:18">
      <c r="C68" s="21"/>
      <c r="D68" s="21"/>
      <c r="R68" s="44"/>
    </row>
    <row r="69" spans="3:18">
      <c r="C69" s="21"/>
      <c r="D69" s="21"/>
      <c r="R69" s="44"/>
    </row>
    <row r="70" spans="3:18">
      <c r="C70" s="21"/>
      <c r="D70" s="21"/>
      <c r="R70" s="44"/>
    </row>
    <row r="71" spans="3:18">
      <c r="C71" s="21"/>
      <c r="D71" s="21"/>
      <c r="R71" s="44"/>
    </row>
    <row r="72" spans="3:18">
      <c r="C72" s="21"/>
      <c r="D72" s="21"/>
      <c r="R72" s="44"/>
    </row>
    <row r="73" spans="3:18">
      <c r="C73" s="21"/>
      <c r="D73" s="21"/>
      <c r="R73" s="44"/>
    </row>
    <row r="74" spans="3:18">
      <c r="C74" s="21"/>
      <c r="D74" s="21"/>
      <c r="R74" s="44"/>
    </row>
    <row r="75" spans="3:18">
      <c r="C75" s="21"/>
      <c r="D75" s="21"/>
      <c r="R75" s="44"/>
    </row>
    <row r="76" spans="3:18">
      <c r="C76" s="21"/>
      <c r="D76" s="21"/>
      <c r="R76" s="44"/>
    </row>
    <row r="77" spans="3:18">
      <c r="C77" s="21"/>
      <c r="D77" s="21"/>
      <c r="R77" s="44"/>
    </row>
    <row r="78" spans="3:18">
      <c r="C78" s="21"/>
      <c r="D78" s="21"/>
      <c r="R78" s="44"/>
    </row>
    <row r="79" spans="3:18">
      <c r="C79" s="21"/>
      <c r="D79" s="21"/>
      <c r="R79" s="44"/>
    </row>
    <row r="80" spans="3:18">
      <c r="C80" s="21"/>
      <c r="D80" s="21"/>
      <c r="R80" s="44"/>
    </row>
    <row r="81" spans="3:18">
      <c r="C81" s="21"/>
      <c r="D81" s="21"/>
      <c r="R81" s="44"/>
    </row>
    <row r="82" spans="3:18">
      <c r="C82" s="21"/>
      <c r="D82" s="21"/>
      <c r="R82" s="44"/>
    </row>
    <row r="83" spans="3:18">
      <c r="C83" s="21"/>
      <c r="D83" s="21"/>
      <c r="R83" s="44"/>
    </row>
    <row r="84" spans="3:18">
      <c r="C84" s="21"/>
      <c r="D84" s="21"/>
      <c r="R84" s="44"/>
    </row>
    <row r="85" spans="3:18">
      <c r="C85" s="21"/>
      <c r="D85" s="21"/>
      <c r="R85" s="44"/>
    </row>
    <row r="86" spans="3:18">
      <c r="C86" s="21"/>
      <c r="D86" s="21"/>
      <c r="R86" s="44"/>
    </row>
    <row r="87" spans="3:18">
      <c r="C87" s="21"/>
      <c r="D87" s="21"/>
      <c r="R87" s="44"/>
    </row>
    <row r="88" spans="3:18">
      <c r="C88" s="21"/>
      <c r="D88" s="21"/>
      <c r="R88" s="44"/>
    </row>
    <row r="89" spans="3:18">
      <c r="C89" s="21"/>
      <c r="D89" s="21"/>
      <c r="R89" s="44"/>
    </row>
    <row r="90" spans="3:18">
      <c r="C90" s="21"/>
      <c r="D90" s="21"/>
      <c r="R90" s="44"/>
    </row>
    <row r="91" spans="3:18">
      <c r="C91" s="21"/>
      <c r="D91" s="21"/>
      <c r="R91" s="44"/>
    </row>
    <row r="92" spans="3:18">
      <c r="C92" s="21"/>
      <c r="D92" s="21"/>
      <c r="R92" s="44"/>
    </row>
    <row r="93" spans="3:18">
      <c r="C93" s="21"/>
      <c r="D93" s="21"/>
      <c r="R93" s="44"/>
    </row>
    <row r="94" spans="3:18">
      <c r="C94" s="21"/>
      <c r="D94" s="21"/>
      <c r="R94" s="44"/>
    </row>
    <row r="95" spans="3:18">
      <c r="C95" s="21"/>
      <c r="D95" s="21"/>
      <c r="R95" s="44"/>
    </row>
    <row r="96" spans="3:18">
      <c r="C96" s="21"/>
      <c r="D96" s="21"/>
      <c r="R96" s="44"/>
    </row>
    <row r="97" spans="3:18">
      <c r="C97" s="21"/>
      <c r="D97" s="21"/>
      <c r="R97" s="44"/>
    </row>
    <row r="98" spans="3:18">
      <c r="C98" s="21"/>
      <c r="D98" s="21"/>
      <c r="R98" s="44"/>
    </row>
    <row r="99" spans="3:18">
      <c r="C99" s="21"/>
      <c r="D99" s="21"/>
      <c r="R99" s="44"/>
    </row>
    <row r="100" spans="3:18">
      <c r="C100" s="21"/>
      <c r="D100" s="21"/>
      <c r="R100" s="44"/>
    </row>
    <row r="101" spans="3:18">
      <c r="C101" s="21"/>
      <c r="D101" s="21"/>
      <c r="R101" s="44"/>
    </row>
    <row r="102" spans="3:18">
      <c r="C102" s="21"/>
      <c r="D102" s="21"/>
      <c r="R102" s="44"/>
    </row>
    <row r="103" spans="3:18">
      <c r="C103" s="21"/>
      <c r="D103" s="21"/>
      <c r="R103" s="44"/>
    </row>
    <row r="104" spans="3:18">
      <c r="C104" s="21"/>
      <c r="D104" s="21"/>
      <c r="R104" s="44"/>
    </row>
    <row r="105" spans="3:18">
      <c r="C105" s="50"/>
      <c r="D105" s="50"/>
      <c r="R105" s="44"/>
    </row>
    <row r="106" spans="3:18">
      <c r="C106" s="50"/>
      <c r="D106" s="50"/>
      <c r="R106" s="44"/>
    </row>
    <row r="107" spans="3:18">
      <c r="C107" s="50"/>
      <c r="D107" s="50"/>
      <c r="R107" s="44"/>
    </row>
    <row r="108" spans="3:18">
      <c r="C108" s="50"/>
      <c r="D108" s="50"/>
      <c r="R108" s="44"/>
    </row>
    <row r="109" spans="3:18">
      <c r="C109" s="50"/>
      <c r="D109" s="50"/>
      <c r="R109" s="44"/>
    </row>
    <row r="110" spans="3:18">
      <c r="C110" s="50"/>
      <c r="D110" s="50"/>
      <c r="R110" s="44"/>
    </row>
    <row r="111" spans="3:18">
      <c r="C111" s="50"/>
      <c r="D111" s="50"/>
      <c r="R111" s="44"/>
    </row>
    <row r="112" spans="3:18">
      <c r="C112" s="50"/>
      <c r="D112" s="50"/>
      <c r="R112" s="44"/>
    </row>
    <row r="113" spans="3:18">
      <c r="C113" s="50"/>
      <c r="D113" s="50"/>
      <c r="R113" s="44"/>
    </row>
    <row r="114" spans="3:18">
      <c r="C114" s="51"/>
      <c r="D114" s="51"/>
    </row>
  </sheetData>
  <mergeCells count="8">
    <mergeCell ref="F14:G14"/>
    <mergeCell ref="F10:G10"/>
    <mergeCell ref="F16:R16"/>
    <mergeCell ref="A2:A5"/>
    <mergeCell ref="B2:Q5"/>
    <mergeCell ref="F11:G11"/>
    <mergeCell ref="F12:G12"/>
    <mergeCell ref="F13:G13"/>
  </mergeCells>
  <pageMargins left="0.7" right="0.7" top="0.75" bottom="0.75" header="0.3" footer="0.3"/>
  <pageSetup paperSize="9" scale="2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2024</vt:lpstr>
      <vt:lpstr>'2024'!Yazdırma_Alanı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baharyaslica</dc:creator>
  <cp:lastModifiedBy>baharyaslica</cp:lastModifiedBy>
  <cp:lastPrinted>2024-11-28T07:41:33Z</cp:lastPrinted>
  <dcterms:created xsi:type="dcterms:W3CDTF">2015-06-05T18:19:00Z</dcterms:created>
  <dcterms:modified xsi:type="dcterms:W3CDTF">2024-11-28T07:45:36Z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2D1BE273FE414C8E80BEAFD85911AEBB_12</vt:lpwstr>
  </property>
  <property fmtid="{D5CDD505-2E9C-101B-9397-08002B2CF9AE}" pid="3" name="KSOProductBuildVer">
    <vt:lpwstr>1033-12.2.0.18911</vt:lpwstr>
  </property>
</Properties>
</file>